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2 Reviews\City Council\POST MEETING DOCUMENTS\2-22-22\"/>
    </mc:Choice>
  </mc:AlternateContent>
  <xr:revisionPtr revIDLastSave="0" documentId="13_ncr:1_{3CED4381-6BC4-490F-8799-D3792839CFBF}" xr6:coauthVersionLast="47" xr6:coauthVersionMax="47" xr10:uidLastSave="{00000000-0000-0000-0000-000000000000}"/>
  <bookViews>
    <workbookView xWindow="34845" yWindow="5565" windowWidth="21600" windowHeight="11295" xr2:uid="{00000000-000D-0000-FFFF-FFFF00000000}"/>
  </bookViews>
  <sheets>
    <sheet name="Attachment A" sheetId="1" r:id="rId1"/>
  </sheets>
  <definedNames>
    <definedName name="_xlnm.Print_Area" localSheetId="0">'Attachment A'!$A$1:$F$39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5" i="1" s="1"/>
  <c r="E16" i="1"/>
  <c r="F36" i="1" l="1"/>
  <c r="E34" i="1"/>
  <c r="E12" i="1"/>
  <c r="E37" i="1"/>
  <c r="E39" i="1" s="1"/>
</calcChain>
</file>

<file path=xl/sharedStrings.xml><?xml version="1.0" encoding="utf-8"?>
<sst xmlns="http://schemas.openxmlformats.org/spreadsheetml/2006/main" count="42" uniqueCount="27">
  <si>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</si>
  <si>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</si>
  <si>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</si>
  <si>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</si>
  <si>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</si>
  <si>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</si>
  <si>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</si>
  <si>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</si>
  <si>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</si>
  <si>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Org</t>
  </si>
  <si>
    <t>Object</t>
  </si>
  <si>
    <t>Project</t>
  </si>
  <si>
    <t>Description</t>
  </si>
  <si>
    <t>American Rescue Plan Act</t>
  </si>
  <si>
    <t>GENERAL FUND</t>
  </si>
  <si>
    <t>10621 - GOLF COURSE IMPROVEMENTS</t>
  </si>
  <si>
    <t>Future Bond Proceeds</t>
  </si>
  <si>
    <t>Improvements Other than Building</t>
  </si>
  <si>
    <t>Inter to (311) General Projects</t>
  </si>
  <si>
    <t>Inter in (001) GF</t>
  </si>
  <si>
    <t>Police Operations Regular Salaries</t>
  </si>
  <si>
    <t>Appropriation of ARPA Funds for Public Safety Salaries</t>
  </si>
  <si>
    <t>Non Departmental Regular Salaries</t>
  </si>
  <si>
    <t>Net Change to Capital Improvement Fund</t>
  </si>
  <si>
    <t xml:space="preserve">Net Change to General Fund </t>
  </si>
  <si>
    <t>Fire Operations Regular Salaries</t>
  </si>
  <si>
    <t>Re-allocation of Non-Departmental Regular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</si>
</sst>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38" fontId="0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/>
    <xf numFmtId="0" fontId="5" fillId="0" borderId="0" xfId="0" applyFont="1" applyBorder="1"/>
    <xf numFmtId="0" fontId="6" fillId="0" borderId="0" xfId="0" applyFont="1" applyFill="1" applyBorder="1" applyAlignment="1">
      <alignment horizontal="right"/>
    </xf>
    <xf numFmtId="41" fontId="6" fillId="0" borderId="0" xfId="0" applyNumberFormat="1" applyFont="1" applyBorder="1" applyAlignment="1"/>
    <xf numFmtId="0" fontId="5" fillId="0" borderId="0" xfId="0" applyFont="1" applyBorder="1" applyAlignment="1"/>
    <xf numFmtId="0" fontId="4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8" fontId="1" fillId="0" borderId="0" xfId="0" applyNumberFormat="1" applyFont="1" applyBorder="1"/>
    <xf numFmtId="38" fontId="5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/>
    </xf>
    <xf numFmtId="38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view="pageBreakPreview" topLeftCell="A22" zoomScaleNormal="100" zoomScaleSheetLayoutView="100" workbookViewId="0">
      <selection activeCell="K36" sqref="K36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36.140625" style="1" customWidth="1"/>
    <col min="5" max="5" width="14.7109375" style="1" customWidth="1"/>
    <col min="6" max="6" width="12.7109375" style="1" customWidth="1"/>
    <col min="7" max="16384" width="9.140625" style="1"/>
  </cols>
  <sheetData>
    <row r="1" spans="1:11" s="9" customFormat="1" ht="15.75" customHeight="1" x14ac:dyDescent="0.25">
      <c r="A1" s="2"/>
      <c r="D1" s="10" t="s">
        <v>0</v>
      </c>
    </row>
    <row r="2" spans="1:11" s="4" customFormat="1" ht="15.75" customHeight="1" x14ac:dyDescent="0.25">
      <c r="B2" s="11"/>
      <c r="C2" s="12"/>
      <c r="D2" s="11"/>
      <c r="E2" s="12"/>
      <c r="F2" s="11"/>
      <c r="G2" s="13"/>
      <c r="H2" s="14"/>
      <c r="I2" s="14"/>
      <c r="J2" s="14"/>
      <c r="K2" s="14"/>
    </row>
    <row r="3" spans="1:11" s="9" customFormat="1" ht="15.75" customHeight="1" x14ac:dyDescent="0.25">
      <c r="B3" s="22"/>
      <c r="C3" s="22"/>
      <c r="D3" s="22"/>
      <c r="F3" s="26"/>
    </row>
    <row r="4" spans="1:11" s="9" customFormat="1" ht="15.75" customHeight="1" x14ac:dyDescent="0.25">
      <c r="A4" s="38" t="s">
        <v>14</v>
      </c>
      <c r="B4" s="14"/>
      <c r="C4" s="14"/>
      <c r="D4" s="14"/>
      <c r="E4" s="35" t="s">
        <v>2</v>
      </c>
      <c r="F4" s="35" t="s">
        <v>8</v>
      </c>
    </row>
    <row r="5" spans="1:11" s="9" customFormat="1" ht="15.75" customHeight="1" x14ac:dyDescent="0.25">
      <c r="A5" s="37"/>
      <c r="B5" s="27"/>
      <c r="C5" s="27"/>
      <c r="D5" s="27"/>
      <c r="E5" s="36" t="s">
        <v>3</v>
      </c>
      <c r="F5" s="36" t="s">
        <v>4</v>
      </c>
    </row>
    <row r="6" spans="1:11" s="9" customFormat="1" ht="15.75" customHeight="1" x14ac:dyDescent="0.25">
      <c r="A6" s="6" t="s">
        <v>9</v>
      </c>
      <c r="B6" s="6" t="s">
        <v>10</v>
      </c>
      <c r="C6" s="7" t="s">
        <v>11</v>
      </c>
      <c r="D6" s="8" t="s">
        <v>12</v>
      </c>
      <c r="E6" s="34"/>
      <c r="F6" s="34"/>
    </row>
    <row r="7" spans="1:11" s="9" customFormat="1" ht="15.75" customHeight="1" x14ac:dyDescent="0.25">
      <c r="A7" s="39"/>
      <c r="B7" s="39"/>
      <c r="C7" s="40"/>
      <c r="D7" s="41"/>
      <c r="E7" s="26"/>
      <c r="F7" s="26"/>
    </row>
    <row r="8" spans="1:11" s="9" customFormat="1" ht="15.75" customHeight="1" x14ac:dyDescent="0.25">
      <c r="A8" s="42" t="s">
        <v>21</v>
      </c>
      <c r="B8" s="39"/>
      <c r="C8" s="40"/>
      <c r="D8" s="41"/>
      <c r="E8" s="26"/>
      <c r="F8" s="26"/>
    </row>
    <row r="9" spans="1:11" s="9" customFormat="1" ht="15.75" customHeight="1" x14ac:dyDescent="0.25">
      <c r="A9" s="39"/>
      <c r="B9" s="39"/>
      <c r="C9" s="40"/>
      <c r="D9" s="41"/>
      <c r="E9" s="26"/>
      <c r="F9" s="26"/>
    </row>
    <row r="10" spans="1:11" s="9" customFormat="1" ht="15.75" customHeight="1" x14ac:dyDescent="0.25">
      <c r="A10" s="30" t="s">
        <v>5</v>
      </c>
      <c r="B10" s="14"/>
      <c r="C10" s="14"/>
      <c r="D10" s="14"/>
      <c r="E10" s="14"/>
      <c r="F10" s="14"/>
    </row>
    <row r="11" spans="1:11" s="9" customFormat="1" ht="15.75" customHeight="1" x14ac:dyDescent="0.25">
      <c r="A11" s="31">
        <v>9013313</v>
      </c>
      <c r="B11" s="31">
        <v>331564</v>
      </c>
      <c r="C11" s="31"/>
      <c r="D11" s="29" t="s">
        <v>13</v>
      </c>
      <c r="E11" s="32">
        <v>540000</v>
      </c>
      <c r="F11" s="32">
        <v>540000</v>
      </c>
    </row>
    <row r="12" spans="1:11" s="9" customFormat="1" ht="15.75" customHeight="1" thickBot="1" x14ac:dyDescent="0.3">
      <c r="A12" s="29"/>
      <c r="B12" s="14"/>
      <c r="C12" s="19"/>
      <c r="D12" s="23" t="s">
        <v>7</v>
      </c>
      <c r="E12" s="33">
        <f>SUBTOTAL(9,E11)</f>
        <v>540000</v>
      </c>
      <c r="F12" s="24"/>
    </row>
    <row r="13" spans="1:11" s="9" customFormat="1" ht="15.75" customHeight="1" thickTop="1" x14ac:dyDescent="0.25">
      <c r="A13" s="28" t="s">
        <v>6</v>
      </c>
      <c r="B13" s="14"/>
      <c r="C13" s="19"/>
      <c r="D13" s="14"/>
      <c r="E13" s="25"/>
      <c r="F13" s="25"/>
    </row>
    <row r="14" spans="1:11" s="9" customFormat="1" ht="15.75" customHeight="1" x14ac:dyDescent="0.25">
      <c r="A14" s="31">
        <v>42000521</v>
      </c>
      <c r="B14" s="14">
        <v>512000</v>
      </c>
      <c r="C14" s="19"/>
      <c r="D14" s="14" t="s">
        <v>20</v>
      </c>
      <c r="E14" s="25">
        <v>270000</v>
      </c>
      <c r="F14" s="25">
        <v>9629565</v>
      </c>
    </row>
    <row r="15" spans="1:11" s="9" customFormat="1" ht="15.75" customHeight="1" x14ac:dyDescent="0.25">
      <c r="A15" s="31">
        <v>53000522</v>
      </c>
      <c r="B15" s="14">
        <v>512000</v>
      </c>
      <c r="C15" s="19"/>
      <c r="D15" s="14" t="s">
        <v>25</v>
      </c>
      <c r="E15" s="25">
        <v>270000</v>
      </c>
      <c r="F15" s="25">
        <v>93039849</v>
      </c>
    </row>
    <row r="16" spans="1:11" s="9" customFormat="1" ht="15.75" customHeight="1" thickBot="1" x14ac:dyDescent="0.3">
      <c r="A16" s="22"/>
      <c r="B16" s="14"/>
      <c r="C16" s="14"/>
      <c r="D16" s="23" t="s">
        <v>7</v>
      </c>
      <c r="E16" s="33">
        <f>SUM(E14:E15)</f>
        <v>540000</v>
      </c>
      <c r="F16" s="24"/>
    </row>
    <row r="17" spans="1:11" s="9" customFormat="1" ht="15.75" customHeight="1" thickTop="1" x14ac:dyDescent="0.25">
      <c r="A17" s="22"/>
      <c r="B17" s="14"/>
      <c r="C17" s="14"/>
      <c r="D17" s="23"/>
      <c r="E17" s="24"/>
      <c r="F17" s="24"/>
    </row>
    <row r="18" spans="1:11" s="9" customFormat="1" ht="15.75" customHeight="1" x14ac:dyDescent="0.25">
      <c r="A18" s="42" t="s">
        <v>26</v>
      </c>
      <c r="B18" s="39"/>
      <c r="C18" s="40"/>
      <c r="D18" s="41"/>
      <c r="E18" s="26"/>
      <c r="F18" s="26"/>
    </row>
    <row r="19" spans="1:11" s="9" customFormat="1" ht="15.75" customHeight="1" x14ac:dyDescent="0.25">
      <c r="A19" s="39"/>
      <c r="B19" s="39"/>
      <c r="C19" s="40"/>
      <c r="D19" s="41"/>
      <c r="E19" s="26"/>
      <c r="F19" s="26"/>
    </row>
    <row r="20" spans="1:11" s="9" customFormat="1" ht="15.75" customHeight="1" x14ac:dyDescent="0.25">
      <c r="A20" s="28" t="s">
        <v>6</v>
      </c>
      <c r="B20" s="14"/>
      <c r="C20" s="19"/>
      <c r="D20" s="14"/>
      <c r="E20" s="25"/>
      <c r="F20" s="25"/>
    </row>
    <row r="21" spans="1:11" s="9" customFormat="1" ht="15.75" customHeight="1" x14ac:dyDescent="0.25">
      <c r="A21" s="31">
        <v>90100519</v>
      </c>
      <c r="B21" s="14">
        <v>512000</v>
      </c>
      <c r="C21" s="19"/>
      <c r="D21" s="14" t="s">
        <v>22</v>
      </c>
      <c r="E21" s="25">
        <v>-540000</v>
      </c>
      <c r="F21" s="25">
        <v>897500</v>
      </c>
    </row>
    <row r="22" spans="1:11" s="9" customFormat="1" ht="15.75" customHeight="1" x14ac:dyDescent="0.25">
      <c r="A22" s="31">
        <v>90100581</v>
      </c>
      <c r="B22" s="14">
        <v>591070</v>
      </c>
      <c r="C22" s="19"/>
      <c r="D22" s="14" t="s">
        <v>18</v>
      </c>
      <c r="E22" s="25">
        <v>540000</v>
      </c>
      <c r="F22" s="25">
        <v>1290000</v>
      </c>
    </row>
    <row r="23" spans="1:11" s="9" customFormat="1" ht="15.75" customHeight="1" thickBot="1" x14ac:dyDescent="0.3">
      <c r="A23" s="22"/>
      <c r="B23" s="14"/>
      <c r="C23" s="14"/>
      <c r="D23" s="23" t="s">
        <v>7</v>
      </c>
      <c r="E23" s="33">
        <f>SUM(E21:E22)</f>
        <v>0</v>
      </c>
      <c r="F23" s="24"/>
    </row>
    <row r="24" spans="1:11" s="9" customFormat="1" ht="15.75" customHeight="1" thickTop="1" x14ac:dyDescent="0.25">
      <c r="A24" s="22"/>
      <c r="B24" s="14"/>
      <c r="C24" s="14"/>
      <c r="D24" s="23"/>
      <c r="E24" s="25"/>
      <c r="F24" s="25"/>
    </row>
    <row r="25" spans="1:11" s="18" customFormat="1" ht="15.75" customHeight="1" thickBot="1" x14ac:dyDescent="0.3">
      <c r="A25" s="5"/>
      <c r="B25" s="21"/>
      <c r="D25" s="15" t="s">
        <v>24</v>
      </c>
      <c r="E25" s="33">
        <f>E23+E16</f>
        <v>540000</v>
      </c>
      <c r="F25" s="16"/>
      <c r="G25" s="20"/>
      <c r="H25" s="20"/>
      <c r="I25" s="20"/>
      <c r="J25" s="20"/>
      <c r="K25" s="17"/>
    </row>
    <row r="26" spans="1:11" s="18" customFormat="1" ht="15.75" customHeight="1" thickTop="1" x14ac:dyDescent="0.25">
      <c r="A26" s="5"/>
      <c r="B26" s="21"/>
      <c r="D26" s="15"/>
      <c r="E26" s="24"/>
      <c r="F26" s="16"/>
      <c r="G26" s="20"/>
      <c r="H26" s="20"/>
      <c r="I26" s="20"/>
      <c r="J26" s="20"/>
      <c r="K26" s="17"/>
    </row>
    <row r="27" spans="1:11" s="9" customFormat="1" ht="15.75" customHeight="1" x14ac:dyDescent="0.25">
      <c r="A27" s="38" t="s">
        <v>1</v>
      </c>
      <c r="B27" s="22"/>
      <c r="C27" s="22"/>
      <c r="D27" s="22"/>
      <c r="F27" s="26"/>
    </row>
    <row r="28" spans="1:11" s="9" customFormat="1" ht="15.75" customHeight="1" x14ac:dyDescent="0.25">
      <c r="B28" s="14"/>
      <c r="C28" s="14"/>
      <c r="D28" s="14"/>
      <c r="E28" s="35" t="s">
        <v>2</v>
      </c>
      <c r="F28" s="35" t="s">
        <v>8</v>
      </c>
    </row>
    <row r="29" spans="1:11" s="9" customFormat="1" ht="15.75" customHeight="1" x14ac:dyDescent="0.25">
      <c r="A29" s="37" t="s">
        <v>15</v>
      </c>
      <c r="B29" s="27"/>
      <c r="C29" s="27"/>
      <c r="D29" s="27"/>
      <c r="E29" s="36" t="s">
        <v>3</v>
      </c>
      <c r="F29" s="36" t="s">
        <v>4</v>
      </c>
    </row>
    <row r="30" spans="1:11" s="9" customFormat="1" ht="15.75" customHeight="1" x14ac:dyDescent="0.25">
      <c r="A30" s="6" t="s">
        <v>9</v>
      </c>
      <c r="B30" s="6" t="s">
        <v>10</v>
      </c>
      <c r="C30" s="7" t="s">
        <v>11</v>
      </c>
      <c r="D30" s="8" t="s">
        <v>12</v>
      </c>
      <c r="E30" s="34"/>
      <c r="F30" s="34"/>
    </row>
    <row r="31" spans="1:11" s="9" customFormat="1" ht="15.75" customHeight="1" x14ac:dyDescent="0.25">
      <c r="A31" s="30" t="s">
        <v>5</v>
      </c>
      <c r="B31" s="14"/>
      <c r="C31" s="14"/>
      <c r="D31" s="14"/>
      <c r="E31" s="14"/>
      <c r="F31" s="14"/>
    </row>
    <row r="32" spans="1:11" s="9" customFormat="1" ht="15.75" customHeight="1" x14ac:dyDescent="0.25">
      <c r="A32" s="31">
        <v>317810</v>
      </c>
      <c r="B32" s="31">
        <v>381000</v>
      </c>
      <c r="C32" s="43">
        <v>10621</v>
      </c>
      <c r="D32" s="29" t="s">
        <v>19</v>
      </c>
      <c r="E32" s="32">
        <v>540000</v>
      </c>
      <c r="F32" s="32">
        <v>540000</v>
      </c>
    </row>
    <row r="33" spans="1:11" s="9" customFormat="1" ht="15.75" customHeight="1" x14ac:dyDescent="0.25">
      <c r="A33" s="31">
        <v>317840</v>
      </c>
      <c r="B33" s="31">
        <v>384009</v>
      </c>
      <c r="C33" s="31">
        <v>10621</v>
      </c>
      <c r="D33" s="29" t="s">
        <v>16</v>
      </c>
      <c r="E33" s="32">
        <v>-445000</v>
      </c>
      <c r="F33" s="32">
        <v>0</v>
      </c>
    </row>
    <row r="34" spans="1:11" s="9" customFormat="1" ht="15.75" customHeight="1" thickBot="1" x14ac:dyDescent="0.3">
      <c r="A34" s="29"/>
      <c r="B34" s="14"/>
      <c r="C34" s="19"/>
      <c r="D34" s="23" t="s">
        <v>7</v>
      </c>
      <c r="E34" s="33">
        <f>SUM(E32:E33)</f>
        <v>95000</v>
      </c>
      <c r="F34" s="24"/>
    </row>
    <row r="35" spans="1:11" s="9" customFormat="1" ht="15.75" customHeight="1" thickTop="1" x14ac:dyDescent="0.25">
      <c r="A35" s="28" t="s">
        <v>6</v>
      </c>
      <c r="B35" s="14"/>
      <c r="C35" s="19"/>
      <c r="D35" s="14"/>
      <c r="E35" s="25"/>
      <c r="F35" s="25"/>
    </row>
    <row r="36" spans="1:11" s="9" customFormat="1" ht="15.75" customHeight="1" x14ac:dyDescent="0.25">
      <c r="A36" s="31">
        <v>31772</v>
      </c>
      <c r="B36" s="14">
        <v>563000</v>
      </c>
      <c r="C36" s="19">
        <v>10621</v>
      </c>
      <c r="D36" s="14" t="s">
        <v>17</v>
      </c>
      <c r="E36" s="25">
        <v>95000</v>
      </c>
      <c r="F36" s="25">
        <f>1970605+E36</f>
        <v>2065605</v>
      </c>
    </row>
    <row r="37" spans="1:11" s="9" customFormat="1" ht="15.75" customHeight="1" thickBot="1" x14ac:dyDescent="0.3">
      <c r="A37" s="22"/>
      <c r="B37" s="14"/>
      <c r="C37" s="14"/>
      <c r="D37" s="23" t="s">
        <v>7</v>
      </c>
      <c r="E37" s="33">
        <f>SUBTOTAL(9,E36)</f>
        <v>95000</v>
      </c>
      <c r="F37" s="24"/>
    </row>
    <row r="38" spans="1:11" s="9" customFormat="1" ht="15.75" customHeight="1" thickTop="1" x14ac:dyDescent="0.25">
      <c r="A38" s="22"/>
      <c r="B38" s="14"/>
      <c r="C38" s="14"/>
      <c r="D38" s="23"/>
      <c r="E38" s="25"/>
      <c r="F38" s="25"/>
    </row>
    <row r="39" spans="1:11" s="18" customFormat="1" ht="15.75" customHeight="1" thickBot="1" x14ac:dyDescent="0.3">
      <c r="A39" s="5"/>
      <c r="B39" s="21"/>
      <c r="D39" s="15" t="s">
        <v>23</v>
      </c>
      <c r="E39" s="33">
        <f>E37</f>
        <v>95000</v>
      </c>
      <c r="F39" s="16"/>
      <c r="G39" s="20"/>
      <c r="H39" s="20"/>
      <c r="I39" s="20"/>
      <c r="J39" s="20"/>
      <c r="K39" s="17"/>
    </row>
    <row r="40" spans="1:11" ht="15.75" thickTop="1" x14ac:dyDescent="0.25"/>
    <row r="41" spans="1:11" x14ac:dyDescent="0.25">
      <c r="E41" s="3"/>
    </row>
  </sheetData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elizabeth.sack</cp:lastModifiedBy>
  <cp:lastPrinted>2022-02-17T18:36:33Z</cp:lastPrinted>
  <dcterms:created xsi:type="dcterms:W3CDTF">2020-07-27T15:26:27Z</dcterms:created>
  <dcterms:modified xsi:type="dcterms:W3CDTF">2022-02-23T21:20:55Z</dcterms:modified>
</cp:coreProperties>
</file>