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7E5D2D52-3030-41FB-89C5-82FBBB98E31C}" xr6:coauthVersionLast="47" xr6:coauthVersionMax="47" xr10:uidLastSave="{00000000-0000-0000-0000-000000000000}"/>
  <bookViews>
    <workbookView xWindow="-28860" yWindow="-60" windowWidth="28920" windowHeight="15720" xr2:uid="{00000000-000D-0000-FFFF-FFFF00000000}"/>
  </bookViews>
  <sheets>
    <sheet name="Attachment" sheetId="1" r:id="rId1"/>
  </sheets>
  <definedNames>
    <definedName name="_xlnm.Print_Area" localSheetId="0">Attachment!$A$1:$F$30</definedName>
    <definedName name="Z_42656511_B4D8_4F96_B13E_D97906B3341F_.wvu.PrintArea" localSheetId="0" hidden="1">Attachment!$A$1:$F$20</definedName>
    <definedName name="Z_C6D943DA_BB19_43A1_B830_736D9C012146_.wvu.PrintArea" localSheetId="0" hidden="1">Attachment!$A$1:$F$20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F23" i="1"/>
  <c r="F26" i="1"/>
  <c r="E27" i="1"/>
  <c r="E24" i="1"/>
  <c r="E12" i="1" l="1"/>
  <c r="E14" i="1" s="1"/>
  <c r="E8" i="1"/>
</calcChain>
</file>

<file path=xl/sharedStrings.xml><?xml version="1.0" encoding="utf-8"?>
<sst xmlns="http://schemas.openxmlformats.org/spreadsheetml/2006/main" count="32" uniqueCount="24">
  <si>
    <t>ATTACHMENT "A"</t>
  </si>
  <si>
    <t>INCREASE/</t>
  </si>
  <si>
    <t>REVISED</t>
  </si>
  <si>
    <t>DECREASE</t>
  </si>
  <si>
    <t>BUDGET</t>
  </si>
  <si>
    <t>Revenue</t>
  </si>
  <si>
    <t>Approp from FB PY Surplus</t>
  </si>
  <si>
    <t>Total</t>
  </si>
  <si>
    <t>Expenditure</t>
  </si>
  <si>
    <t>EAU GALLIE RIVERFRONT COMMUNITY REDEVELOPMENT FUND</t>
  </si>
  <si>
    <t>Inter to (311) General Construction Projects</t>
  </si>
  <si>
    <t>10521 - Eau Gallie Parking Facilities</t>
  </si>
  <si>
    <t>314810</t>
  </si>
  <si>
    <t>381011</t>
  </si>
  <si>
    <t>10521</t>
  </si>
  <si>
    <t>Inter In (159) Eau Gallie</t>
  </si>
  <si>
    <t>Expenditures</t>
  </si>
  <si>
    <t>31445</t>
  </si>
  <si>
    <t>CAPITAL IMPROVEMENT FUND</t>
  </si>
  <si>
    <t>GENERAL PROJECTS (311)</t>
  </si>
  <si>
    <t>Buildings</t>
  </si>
  <si>
    <t>(Reduction of transfer to Eau Gallie Parking Facilities - CIP #10521)</t>
  </si>
  <si>
    <t>Total Capital Improvement Fund</t>
  </si>
  <si>
    <t>Total Olde Eau Galie Riverfront CRA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</si>
</sst>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37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37" fontId="1" fillId="0" borderId="0" xfId="0" applyNumberFormat="1" applyFont="1" applyAlignment="1">
      <alignment vertical="center"/>
    </xf>
    <xf numFmtId="37" fontId="1" fillId="0" borderId="3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37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7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37" fontId="1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37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37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37" fontId="0" fillId="0" borderId="2" xfId="0" applyNumberFormat="1" applyFont="1" applyFill="1" applyBorder="1" applyAlignment="1">
      <alignment vertical="center"/>
    </xf>
    <xf numFmtId="37" fontId="0" fillId="0" borderId="0" xfId="0" applyNumberFormat="1" applyFont="1" applyFill="1" applyAlignment="1">
      <alignment horizontal="left"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37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right" vertical="center"/>
    </xf>
    <xf numFmtId="37" fontId="1" fillId="0" borderId="0" xfId="0" applyNumberFormat="1" applyFont="1" applyFill="1" applyBorder="1" applyAlignment="1">
      <alignment vertical="center"/>
    </xf>
    <xf numFmtId="37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37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showGridLines="0" tabSelected="1" view="pageBreakPreview" zoomScaleNormal="100" zoomScaleSheetLayoutView="100" workbookViewId="0">
      <selection activeCell="H12" sqref="H12"/>
    </sheetView>
  </sheetViews>
  <sheetFormatPr defaultColWidth="9.140625" defaultRowHeight="15.95" customHeight="1" x14ac:dyDescent="0.2"/>
  <cols>
    <col min="1" max="1" width="13.5703125" style="18" customWidth="1"/>
    <col min="2" max="2" width="9.28515625" style="18" customWidth="1"/>
    <col min="3" max="3" width="7.5703125" style="22" customWidth="1"/>
    <col min="4" max="4" width="41.7109375" style="13" customWidth="1"/>
    <col min="5" max="5" width="13.85546875" style="23" bestFit="1" customWidth="1"/>
    <col min="6" max="6" width="11.28515625" style="23" customWidth="1"/>
    <col min="7" max="7" width="14" style="12" customWidth="1"/>
    <col min="8" max="8" width="20.85546875" style="13" customWidth="1"/>
    <col min="9" max="9" width="9.85546875" style="13" bestFit="1" customWidth="1"/>
    <col min="10" max="10" width="15.28515625" style="13" bestFit="1" customWidth="1"/>
    <col min="11" max="11" width="12" style="13" bestFit="1" customWidth="1"/>
    <col min="12" max="12" width="9.140625" style="13"/>
    <col min="13" max="13" width="12.28515625" style="13" bestFit="1" customWidth="1"/>
    <col min="14" max="14" width="9.140625" style="13"/>
    <col min="15" max="17" width="14.7109375" style="13" bestFit="1" customWidth="1"/>
    <col min="18" max="16384" width="9.140625" style="13"/>
  </cols>
  <sheetData>
    <row r="1" spans="1:9" ht="15.95" customHeight="1" x14ac:dyDescent="0.2">
      <c r="A1" s="9"/>
      <c r="B1" s="10"/>
      <c r="C1" s="10"/>
      <c r="D1" s="11" t="s">
        <v>0</v>
      </c>
      <c r="E1" s="10"/>
      <c r="F1" s="10"/>
    </row>
    <row r="3" spans="1:9" ht="15.95" customHeight="1" x14ac:dyDescent="0.2">
      <c r="A3" s="14" t="s">
        <v>9</v>
      </c>
      <c r="B3" s="14"/>
      <c r="C3" s="14"/>
      <c r="D3" s="14"/>
      <c r="E3" s="15" t="s">
        <v>1</v>
      </c>
      <c r="F3" s="15" t="s">
        <v>2</v>
      </c>
      <c r="G3" s="13"/>
    </row>
    <row r="4" spans="1:9" ht="15.95" customHeight="1" x14ac:dyDescent="0.2">
      <c r="A4" s="16"/>
      <c r="B4" s="16"/>
      <c r="C4" s="16"/>
      <c r="D4" s="16"/>
      <c r="E4" s="17" t="s">
        <v>3</v>
      </c>
      <c r="F4" s="17" t="s">
        <v>4</v>
      </c>
      <c r="G4" s="13"/>
    </row>
    <row r="5" spans="1:9" ht="15.95" customHeight="1" x14ac:dyDescent="0.2">
      <c r="B5" s="19"/>
      <c r="C5" s="19"/>
      <c r="D5" s="19"/>
      <c r="E5" s="20"/>
      <c r="F5" s="20"/>
      <c r="G5" s="13"/>
    </row>
    <row r="6" spans="1:9" ht="15.95" customHeight="1" x14ac:dyDescent="0.2">
      <c r="A6" s="21" t="s">
        <v>5</v>
      </c>
      <c r="G6" s="13"/>
    </row>
    <row r="7" spans="1:9" ht="15.95" customHeight="1" x14ac:dyDescent="0.2">
      <c r="A7" s="24">
        <v>5633870</v>
      </c>
      <c r="B7" s="24">
        <v>387035</v>
      </c>
      <c r="D7" s="13" t="s">
        <v>6</v>
      </c>
      <c r="E7" s="25">
        <v>-2968</v>
      </c>
      <c r="F7" s="23">
        <v>252250</v>
      </c>
      <c r="G7" s="26"/>
      <c r="I7" s="27"/>
    </row>
    <row r="8" spans="1:9" ht="15.95" customHeight="1" x14ac:dyDescent="0.2">
      <c r="C8" s="28"/>
      <c r="D8" s="29" t="s">
        <v>7</v>
      </c>
      <c r="E8" s="30">
        <f>SUBTOTAL(9,E7:E7)</f>
        <v>-2968</v>
      </c>
    </row>
    <row r="9" spans="1:9" ht="15.95" customHeight="1" x14ac:dyDescent="0.2">
      <c r="A9" s="31"/>
      <c r="B9" s="31"/>
      <c r="C9" s="31"/>
      <c r="D9" s="31"/>
      <c r="E9" s="32"/>
      <c r="F9" s="20"/>
    </row>
    <row r="10" spans="1:9" ht="15.95" customHeight="1" x14ac:dyDescent="0.2">
      <c r="A10" s="33" t="s">
        <v>8</v>
      </c>
      <c r="C10" s="28"/>
      <c r="E10" s="30"/>
    </row>
    <row r="11" spans="1:9" ht="15.95" customHeight="1" x14ac:dyDescent="0.2">
      <c r="A11" s="24">
        <v>56300581</v>
      </c>
      <c r="B11" s="18">
        <v>591070</v>
      </c>
      <c r="D11" s="13" t="s">
        <v>10</v>
      </c>
      <c r="E11" s="25">
        <v>-2968</v>
      </c>
      <c r="F11" s="23">
        <v>909289</v>
      </c>
      <c r="G11" s="26"/>
      <c r="I11" s="27"/>
    </row>
    <row r="12" spans="1:9" ht="15.95" customHeight="1" x14ac:dyDescent="0.2">
      <c r="A12" s="34" t="s">
        <v>21</v>
      </c>
      <c r="B12" s="35"/>
      <c r="D12" s="29"/>
      <c r="E12" s="30">
        <f>SUBTOTAL(9,E11:E11)</f>
        <v>-2968</v>
      </c>
      <c r="F12" s="13"/>
    </row>
    <row r="13" spans="1:9" ht="15.95" customHeight="1" x14ac:dyDescent="0.2">
      <c r="B13" s="35"/>
      <c r="D13" s="29"/>
      <c r="E13" s="30"/>
      <c r="F13" s="13"/>
    </row>
    <row r="14" spans="1:9" ht="18.75" customHeight="1" thickBot="1" x14ac:dyDescent="0.25">
      <c r="A14" s="36"/>
      <c r="B14" s="35"/>
      <c r="C14" s="37"/>
      <c r="D14" s="6" t="s">
        <v>23</v>
      </c>
      <c r="E14" s="8">
        <f>E12</f>
        <v>-2968</v>
      </c>
      <c r="F14" s="13"/>
    </row>
    <row r="15" spans="1:9" ht="18.75" customHeight="1" thickTop="1" x14ac:dyDescent="0.2">
      <c r="A15" s="35"/>
      <c r="C15" s="13"/>
      <c r="D15" s="38"/>
      <c r="E15" s="39"/>
      <c r="F15" s="30"/>
    </row>
    <row r="16" spans="1:9" s="41" customFormat="1" ht="14.25" customHeight="1" x14ac:dyDescent="0.2">
      <c r="A16" s="1" t="s">
        <v>18</v>
      </c>
      <c r="B16" s="1"/>
      <c r="C16" s="1"/>
      <c r="D16" s="1"/>
      <c r="E16" s="2" t="s">
        <v>1</v>
      </c>
      <c r="F16" s="2" t="s">
        <v>2</v>
      </c>
      <c r="G16" s="40"/>
    </row>
    <row r="17" spans="1:7" s="41" customFormat="1" ht="14.25" customHeight="1" x14ac:dyDescent="0.2">
      <c r="A17" s="3"/>
      <c r="B17" s="3"/>
      <c r="C17" s="3"/>
      <c r="D17" s="3"/>
      <c r="E17" s="4" t="s">
        <v>3</v>
      </c>
      <c r="F17" s="4" t="s">
        <v>4</v>
      </c>
      <c r="G17" s="40"/>
    </row>
    <row r="18" spans="1:7" s="41" customFormat="1" ht="14.25" customHeight="1" x14ac:dyDescent="0.2">
      <c r="A18" s="5" t="s">
        <v>19</v>
      </c>
      <c r="B18" s="42"/>
      <c r="C18" s="43"/>
      <c r="D18" s="6"/>
      <c r="E18" s="7"/>
      <c r="F18" s="44"/>
    </row>
    <row r="19" spans="1:7" ht="15.95" customHeight="1" x14ac:dyDescent="0.2">
      <c r="A19" s="45"/>
      <c r="B19" s="9"/>
      <c r="C19" s="46"/>
      <c r="D19" s="47"/>
      <c r="E19" s="39"/>
      <c r="F19" s="30"/>
    </row>
    <row r="20" spans="1:7" ht="15.95" customHeight="1" x14ac:dyDescent="0.2">
      <c r="A20" s="48" t="s">
        <v>11</v>
      </c>
      <c r="B20" s="35"/>
      <c r="C20" s="35"/>
      <c r="D20" s="29"/>
      <c r="G20" s="13"/>
    </row>
    <row r="21" spans="1:7" ht="13.5" customHeight="1" x14ac:dyDescent="0.2">
      <c r="A21" s="49"/>
      <c r="B21" s="35"/>
      <c r="C21" s="35"/>
      <c r="D21" s="29"/>
    </row>
    <row r="22" spans="1:7" ht="15.95" customHeight="1" x14ac:dyDescent="0.2">
      <c r="A22" s="50" t="s">
        <v>5</v>
      </c>
      <c r="B22" s="35"/>
      <c r="C22" s="35"/>
      <c r="D22" s="29"/>
    </row>
    <row r="23" spans="1:7" ht="15.95" customHeight="1" x14ac:dyDescent="0.2">
      <c r="A23" s="35" t="s">
        <v>12</v>
      </c>
      <c r="B23" s="35" t="s">
        <v>13</v>
      </c>
      <c r="C23" s="35" t="s">
        <v>14</v>
      </c>
      <c r="D23" s="51" t="s">
        <v>15</v>
      </c>
      <c r="E23" s="25">
        <v>-2968</v>
      </c>
      <c r="F23" s="23">
        <f>1750474.97+E23</f>
        <v>1747506.97</v>
      </c>
      <c r="G23" s="13"/>
    </row>
    <row r="24" spans="1:7" ht="15.95" customHeight="1" x14ac:dyDescent="0.2">
      <c r="A24" s="35"/>
      <c r="B24" s="35"/>
      <c r="C24" s="35"/>
      <c r="D24" s="29" t="s">
        <v>7</v>
      </c>
      <c r="E24" s="23">
        <f>SUBTOTAL(9,E23)</f>
        <v>-2968</v>
      </c>
      <c r="G24" s="26"/>
    </row>
    <row r="25" spans="1:7" ht="15.95" customHeight="1" x14ac:dyDescent="0.2">
      <c r="A25" s="50" t="s">
        <v>16</v>
      </c>
      <c r="B25" s="35"/>
      <c r="C25" s="35"/>
      <c r="D25" s="29"/>
      <c r="G25" s="26"/>
    </row>
    <row r="26" spans="1:7" ht="15.95" customHeight="1" x14ac:dyDescent="0.2">
      <c r="A26" s="35" t="s">
        <v>17</v>
      </c>
      <c r="B26" s="35">
        <v>562000</v>
      </c>
      <c r="C26" s="35" t="s">
        <v>14</v>
      </c>
      <c r="D26" s="51" t="s">
        <v>20</v>
      </c>
      <c r="E26" s="25">
        <v>-2968</v>
      </c>
      <c r="F26" s="23">
        <f>7747257+E26</f>
        <v>7744289</v>
      </c>
      <c r="G26" s="26"/>
    </row>
    <row r="27" spans="1:7" ht="15.95" customHeight="1" x14ac:dyDescent="0.2">
      <c r="A27" s="50"/>
      <c r="B27" s="35"/>
      <c r="C27" s="35"/>
      <c r="D27" s="29" t="s">
        <v>7</v>
      </c>
      <c r="E27" s="23">
        <f>SUBTOTAL(9,E26)</f>
        <v>-2968</v>
      </c>
    </row>
    <row r="29" spans="1:7" ht="15.95" customHeight="1" thickBot="1" x14ac:dyDescent="0.25">
      <c r="D29" s="6" t="s">
        <v>22</v>
      </c>
      <c r="E29" s="8">
        <f>E27</f>
        <v>-2968</v>
      </c>
    </row>
    <row r="30" spans="1:7" ht="15.95" customHeight="1" thickTop="1" x14ac:dyDescent="0.2"/>
  </sheetData>
  <printOptions horizontalCentered="1"/>
  <pageMargins left="0.5" right="0.5" top="0.5" bottom="0.5" header="0.3" footer="0.3"/>
  <pageSetup fitToHeight="0" orientation="portrait" r:id="rId1"/>
  <headerFooter differentFirst="1"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meighan.alexander</cp:lastModifiedBy>
  <cp:lastPrinted>2022-01-11T15:54:42Z</cp:lastPrinted>
  <dcterms:created xsi:type="dcterms:W3CDTF">2021-08-03T20:44:53Z</dcterms:created>
  <dcterms:modified xsi:type="dcterms:W3CDTF">2022-02-16T21:50:08Z</dcterms:modified>
</cp:coreProperties>
</file>